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总表" sheetId="1" r:id="rId1"/>
  </sheets>
  <definedNames>
    <definedName name="_xlnm._FilterDatabase" localSheetId="0" hidden="1">总表!$A$2:$N$63</definedName>
    <definedName name="_xlnm.Print_Titles" localSheetId="0">总表!$2:$2</definedName>
    <definedName name="_xlnm.Print_Area" localSheetId="0">总表!$A$1:$J$64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<sst xmlns="http://schemas.openxmlformats.org/spreadsheetml/2006/main" count="339" uniqueCount="88">
  <si>
    <t>龙里县第十二届贵州人才博览会事业单位引进人才考核成绩排名
及进入体检环节人员名单表</t>
  </si>
  <si>
    <t>序号</t>
  </si>
  <si>
    <t>姓名</t>
  </si>
  <si>
    <t>报考单位名称</t>
  </si>
  <si>
    <t>报考职位名称</t>
  </si>
  <si>
    <t>考场号</t>
  </si>
  <si>
    <t>总成绩</t>
  </si>
  <si>
    <t>排名</t>
  </si>
  <si>
    <t>是否进入体检</t>
  </si>
  <si>
    <t>备注</t>
  </si>
  <si>
    <t>方颖</t>
  </si>
  <si>
    <t>中共龙里县委党校</t>
  </si>
  <si>
    <t>22706103901教师</t>
  </si>
  <si>
    <t>第一考场</t>
  </si>
  <si>
    <t>是</t>
  </si>
  <si>
    <t>缪广</t>
  </si>
  <si>
    <t>吕垚囡</t>
  </si>
  <si>
    <t>否</t>
  </si>
  <si>
    <t>戴彤</t>
  </si>
  <si>
    <t>赵玉娟</t>
  </si>
  <si>
    <t>杨洋</t>
  </si>
  <si>
    <t>付春兰</t>
  </si>
  <si>
    <t>潘艺</t>
  </si>
  <si>
    <t>周尚书</t>
  </si>
  <si>
    <t>邓露琴</t>
  </si>
  <si>
    <t>秦佳慧</t>
  </si>
  <si>
    <t>缺考</t>
  </si>
  <si>
    <t>罗伯友</t>
  </si>
  <si>
    <t>罗静</t>
  </si>
  <si>
    <t>龙里县第三小学</t>
  </si>
  <si>
    <t>22706104001语文教师</t>
  </si>
  <si>
    <t>第二考场</t>
  </si>
  <si>
    <t>姚元英</t>
  </si>
  <si>
    <t>胡锦莲</t>
  </si>
  <si>
    <t>何奕</t>
  </si>
  <si>
    <t>宋家群</t>
  </si>
  <si>
    <t>杨莎</t>
  </si>
  <si>
    <t>孙娟</t>
  </si>
  <si>
    <t>李江</t>
  </si>
  <si>
    <t>袁明泽</t>
  </si>
  <si>
    <t>潘丽</t>
  </si>
  <si>
    <t>胡进慧</t>
  </si>
  <si>
    <t>吴万成</t>
  </si>
  <si>
    <t>张林</t>
  </si>
  <si>
    <t>王群群</t>
  </si>
  <si>
    <t>刘菊</t>
  </si>
  <si>
    <t>李茂萍</t>
  </si>
  <si>
    <t>刘美漪</t>
  </si>
  <si>
    <t>曾召星</t>
  </si>
  <si>
    <t>杨汕菊</t>
  </si>
  <si>
    <t>敖淑丽</t>
  </si>
  <si>
    <t>王启红</t>
  </si>
  <si>
    <t>吴海琼</t>
  </si>
  <si>
    <t>吴燕勤</t>
  </si>
  <si>
    <t>雷平</t>
  </si>
  <si>
    <t>马娟</t>
  </si>
  <si>
    <t>李渊菊</t>
  </si>
  <si>
    <t>袁圆</t>
  </si>
  <si>
    <t>22706104002数学教师</t>
  </si>
  <si>
    <t>第三考场</t>
  </si>
  <si>
    <t>肖钦琳</t>
  </si>
  <si>
    <t>赵兴香</t>
  </si>
  <si>
    <t>黄翠霞</t>
  </si>
  <si>
    <t>王子璇</t>
  </si>
  <si>
    <t>王孝阳</t>
  </si>
  <si>
    <t>毛井芳</t>
  </si>
  <si>
    <t>陈继源</t>
  </si>
  <si>
    <t>刘名</t>
  </si>
  <si>
    <t>李勇</t>
  </si>
  <si>
    <t>肖梅琴</t>
  </si>
  <si>
    <t>毛鹏鹏</t>
  </si>
  <si>
    <t>钱贞萍</t>
  </si>
  <si>
    <t>李梅梅</t>
  </si>
  <si>
    <t>王英菊</t>
  </si>
  <si>
    <t>陈梦</t>
  </si>
  <si>
    <t>周卫</t>
  </si>
  <si>
    <t>熊羽</t>
  </si>
  <si>
    <t>冷继丽</t>
  </si>
  <si>
    <t>邓观云</t>
  </si>
  <si>
    <t>龙里县人民医院</t>
  </si>
  <si>
    <t>22706104101泌尿外科医师</t>
  </si>
  <si>
    <t>第四考场</t>
  </si>
  <si>
    <t>李前进</t>
  </si>
  <si>
    <t>22706104102肝胆外科医师</t>
  </si>
  <si>
    <t>肖遥</t>
  </si>
  <si>
    <t>22706104103心血管内科医师</t>
  </si>
  <si>
    <t>唐贤</t>
  </si>
  <si>
    <t>22706104104神经外科医师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</si>
</sst>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64"/>
  <sheetViews>
    <sheetView tabSelected="1" workbookViewId="0">
      <selection activeCell="I9" sqref="I9"/>
    </sheetView>
  </sheetViews>
  <sheetFormatPr defaultColWidth="9" defaultRowHeight="13.5"/>
  <cols>
    <col min="1" max="1" width="4.875" customWidth="1"/>
    <col min="2" max="2" width="8.125" customWidth="1"/>
    <col min="3" max="3" width="15.625" customWidth="1"/>
    <col min="4" max="4" width="16.875" customWidth="1"/>
    <col min="5" max="5" width="11.75" customWidth="1"/>
    <col min="6" max="6" width="10.625" style="2" customWidth="1"/>
    <col min="7" max="7" width="7.5" customWidth="1"/>
    <col min="8" max="8" width="14" hidden="1" customWidth="1"/>
    <col min="9" max="9" width="9" customWidth="1"/>
    <col min="10" max="10" width="8.75" customWidth="1"/>
  </cols>
  <sheetData>
    <row r="1" ht="6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8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 t="e">
        <f>SUMPRODUCT((#REF!=#REF!)*(#REF!&gt;#REF!))+1</f>
        <v>#REF!</v>
      </c>
      <c r="I2" s="13" t="s">
        <v>8</v>
      </c>
      <c r="J2" s="5" t="s">
        <v>9</v>
      </c>
    </row>
    <row r="3" s="1" customFormat="1" ht="28" customHeight="1" spans="1:10">
      <c r="A3" s="7">
        <v>1</v>
      </c>
      <c r="B3" s="7" t="s">
        <v>10</v>
      </c>
      <c r="C3" s="7" t="s">
        <v>11</v>
      </c>
      <c r="D3" s="7" t="s">
        <v>12</v>
      </c>
      <c r="E3" s="8" t="s">
        <v>13</v>
      </c>
      <c r="F3" s="9">
        <v>87.12</v>
      </c>
      <c r="G3" s="10">
        <f>SUMPRODUCT(($H$3:$H$63=H3)*($F$3:$F$63&gt;F3))+1</f>
        <v>1</v>
      </c>
      <c r="H3" s="10" t="str">
        <f t="shared" ref="H3:H63" si="0">C3&amp;D3</f>
        <v>中共龙里县委党校22706103901教师</v>
      </c>
      <c r="I3" s="10" t="s">
        <v>14</v>
      </c>
      <c r="J3" s="10"/>
    </row>
    <row r="4" s="1" customFormat="1" ht="28" customHeight="1" spans="1:10">
      <c r="A4" s="7">
        <v>2</v>
      </c>
      <c r="B4" s="7" t="s">
        <v>15</v>
      </c>
      <c r="C4" s="7" t="s">
        <v>11</v>
      </c>
      <c r="D4" s="7" t="s">
        <v>12</v>
      </c>
      <c r="E4" s="8" t="s">
        <v>13</v>
      </c>
      <c r="F4" s="9">
        <v>84.98</v>
      </c>
      <c r="G4" s="10">
        <f>SUMPRODUCT(($H$3:$H$63=H4)*($F$3:$F$63&gt;F4))+1</f>
        <v>2</v>
      </c>
      <c r="H4" s="10" t="str">
        <f t="shared" si="0"/>
        <v>中共龙里县委党校22706103901教师</v>
      </c>
      <c r="I4" s="10" t="s">
        <v>14</v>
      </c>
      <c r="J4" s="10"/>
    </row>
    <row r="5" s="1" customFormat="1" ht="28" customHeight="1" spans="1:10">
      <c r="A5" s="7">
        <v>3</v>
      </c>
      <c r="B5" s="7" t="s">
        <v>16</v>
      </c>
      <c r="C5" s="7" t="s">
        <v>11</v>
      </c>
      <c r="D5" s="7" t="s">
        <v>12</v>
      </c>
      <c r="E5" s="8" t="s">
        <v>13</v>
      </c>
      <c r="F5" s="9">
        <v>84.92</v>
      </c>
      <c r="G5" s="10">
        <f>SUMPRODUCT(($H$3:$H$63=H5)*($F$3:$F$63&gt;F5))+1</f>
        <v>3</v>
      </c>
      <c r="H5" s="10" t="str">
        <f t="shared" si="0"/>
        <v>中共龙里县委党校22706103901教师</v>
      </c>
      <c r="I5" s="10" t="s">
        <v>17</v>
      </c>
      <c r="J5" s="10"/>
    </row>
    <row r="6" s="1" customFormat="1" ht="28" customHeight="1" spans="1:10">
      <c r="A6" s="7">
        <v>4</v>
      </c>
      <c r="B6" s="7" t="s">
        <v>18</v>
      </c>
      <c r="C6" s="7" t="s">
        <v>11</v>
      </c>
      <c r="D6" s="7" t="s">
        <v>12</v>
      </c>
      <c r="E6" s="8" t="s">
        <v>13</v>
      </c>
      <c r="F6" s="9">
        <v>83.97</v>
      </c>
      <c r="G6" s="10">
        <f>SUMPRODUCT(($H$3:$H$63=H6)*($F$3:$F$63&gt;F6))+1</f>
        <v>4</v>
      </c>
      <c r="H6" s="10" t="str">
        <f t="shared" si="0"/>
        <v>中共龙里县委党校22706103901教师</v>
      </c>
      <c r="I6" s="10" t="s">
        <v>17</v>
      </c>
      <c r="J6" s="10"/>
    </row>
    <row r="7" s="1" customFormat="1" ht="28" customHeight="1" spans="1:10">
      <c r="A7" s="7">
        <v>5</v>
      </c>
      <c r="B7" s="7" t="s">
        <v>19</v>
      </c>
      <c r="C7" s="7" t="s">
        <v>11</v>
      </c>
      <c r="D7" s="7" t="s">
        <v>12</v>
      </c>
      <c r="E7" s="8" t="s">
        <v>13</v>
      </c>
      <c r="F7" s="9">
        <v>82.57</v>
      </c>
      <c r="G7" s="10">
        <f>SUMPRODUCT(($H$3:$H$63=H7)*($F$3:$F$63&gt;F7))+1</f>
        <v>5</v>
      </c>
      <c r="H7" s="10" t="str">
        <f t="shared" si="0"/>
        <v>中共龙里县委党校22706103901教师</v>
      </c>
      <c r="I7" s="10" t="s">
        <v>17</v>
      </c>
      <c r="J7" s="10"/>
    </row>
    <row r="8" s="1" customFormat="1" ht="28" customHeight="1" spans="1:10">
      <c r="A8" s="7">
        <v>6</v>
      </c>
      <c r="B8" s="7" t="s">
        <v>20</v>
      </c>
      <c r="C8" s="7" t="s">
        <v>11</v>
      </c>
      <c r="D8" s="7" t="s">
        <v>12</v>
      </c>
      <c r="E8" s="8" t="s">
        <v>13</v>
      </c>
      <c r="F8" s="9">
        <v>82.11</v>
      </c>
      <c r="G8" s="10">
        <f>SUMPRODUCT(($H$3:$H$63=H8)*($F$3:$F$63&gt;F8))+1</f>
        <v>6</v>
      </c>
      <c r="H8" s="10" t="str">
        <f t="shared" si="0"/>
        <v>中共龙里县委党校22706103901教师</v>
      </c>
      <c r="I8" s="10" t="s">
        <v>17</v>
      </c>
      <c r="J8" s="10"/>
    </row>
    <row r="9" s="1" customFormat="1" ht="28" customHeight="1" spans="1:10">
      <c r="A9" s="7">
        <v>7</v>
      </c>
      <c r="B9" s="7" t="s">
        <v>21</v>
      </c>
      <c r="C9" s="7" t="s">
        <v>11</v>
      </c>
      <c r="D9" s="7" t="s">
        <v>12</v>
      </c>
      <c r="E9" s="8" t="s">
        <v>13</v>
      </c>
      <c r="F9" s="9">
        <v>82.08</v>
      </c>
      <c r="G9" s="10">
        <f>SUMPRODUCT(($H$3:$H$63=H9)*($F$3:$F$63&gt;F9))+1</f>
        <v>7</v>
      </c>
      <c r="H9" s="10" t="str">
        <f t="shared" si="0"/>
        <v>中共龙里县委党校22706103901教师</v>
      </c>
      <c r="I9" s="10" t="s">
        <v>17</v>
      </c>
      <c r="J9" s="10"/>
    </row>
    <row r="10" s="1" customFormat="1" ht="28" customHeight="1" spans="1:10">
      <c r="A10" s="7">
        <v>8</v>
      </c>
      <c r="B10" s="7" t="s">
        <v>22</v>
      </c>
      <c r="C10" s="7" t="s">
        <v>11</v>
      </c>
      <c r="D10" s="7" t="s">
        <v>12</v>
      </c>
      <c r="E10" s="8" t="s">
        <v>13</v>
      </c>
      <c r="F10" s="9">
        <v>80.91</v>
      </c>
      <c r="G10" s="10">
        <f>SUMPRODUCT(($H$3:$H$63=H10)*($F$3:$F$63&gt;F10))+1</f>
        <v>8</v>
      </c>
      <c r="H10" s="10" t="str">
        <f t="shared" si="0"/>
        <v>中共龙里县委党校22706103901教师</v>
      </c>
      <c r="I10" s="10" t="s">
        <v>17</v>
      </c>
      <c r="J10" s="10"/>
    </row>
    <row r="11" s="1" customFormat="1" ht="28" customHeight="1" spans="1:10">
      <c r="A11" s="7">
        <v>9</v>
      </c>
      <c r="B11" s="7" t="s">
        <v>23</v>
      </c>
      <c r="C11" s="7" t="s">
        <v>11</v>
      </c>
      <c r="D11" s="7" t="s">
        <v>12</v>
      </c>
      <c r="E11" s="8" t="s">
        <v>13</v>
      </c>
      <c r="F11" s="9">
        <v>79.14</v>
      </c>
      <c r="G11" s="10">
        <f>SUMPRODUCT(($H$3:$H$63=H11)*($F$3:$F$63&gt;F11))+1</f>
        <v>9</v>
      </c>
      <c r="H11" s="10" t="str">
        <f t="shared" si="0"/>
        <v>中共龙里县委党校22706103901教师</v>
      </c>
      <c r="I11" s="10" t="s">
        <v>17</v>
      </c>
      <c r="J11" s="10"/>
    </row>
    <row r="12" s="1" customFormat="1" ht="28" customHeight="1" spans="1:10">
      <c r="A12" s="7">
        <v>10</v>
      </c>
      <c r="B12" s="7" t="s">
        <v>24</v>
      </c>
      <c r="C12" s="7" t="s">
        <v>11</v>
      </c>
      <c r="D12" s="7" t="s">
        <v>12</v>
      </c>
      <c r="E12" s="8" t="s">
        <v>13</v>
      </c>
      <c r="F12" s="9">
        <v>76.9</v>
      </c>
      <c r="G12" s="10">
        <f>SUMPRODUCT(($H$3:$H$63=H12)*($F$3:$F$63&gt;F12))+1</f>
        <v>10</v>
      </c>
      <c r="H12" s="10" t="str">
        <f t="shared" si="0"/>
        <v>中共龙里县委党校22706103901教师</v>
      </c>
      <c r="I12" s="10" t="s">
        <v>17</v>
      </c>
      <c r="J12" s="10"/>
    </row>
    <row r="13" s="1" customFormat="1" ht="28" customHeight="1" spans="1:10">
      <c r="A13" s="7">
        <v>11</v>
      </c>
      <c r="B13" s="7" t="s">
        <v>25</v>
      </c>
      <c r="C13" s="7" t="s">
        <v>11</v>
      </c>
      <c r="D13" s="7" t="s">
        <v>12</v>
      </c>
      <c r="E13" s="8" t="s">
        <v>13</v>
      </c>
      <c r="F13" s="9"/>
      <c r="G13" s="10">
        <f>SUMPRODUCT(($H$3:$H$63=H13)*($F$3:$F$63&gt;F13))+1</f>
        <v>11</v>
      </c>
      <c r="H13" s="10" t="str">
        <f t="shared" si="0"/>
        <v>中共龙里县委党校22706103901教师</v>
      </c>
      <c r="I13" s="10" t="s">
        <v>17</v>
      </c>
      <c r="J13" s="10" t="s">
        <v>26</v>
      </c>
    </row>
    <row r="14" s="1" customFormat="1" ht="28" customHeight="1" spans="1:10">
      <c r="A14" s="7">
        <v>12</v>
      </c>
      <c r="B14" s="7" t="s">
        <v>27</v>
      </c>
      <c r="C14" s="7" t="s">
        <v>11</v>
      </c>
      <c r="D14" s="7" t="s">
        <v>12</v>
      </c>
      <c r="E14" s="8" t="s">
        <v>13</v>
      </c>
      <c r="F14" s="9"/>
      <c r="G14" s="10">
        <f>SUMPRODUCT(($H$3:$H$63=H14)*($F$3:$F$63&gt;F14))+1</f>
        <v>11</v>
      </c>
      <c r="H14" s="10" t="str">
        <f t="shared" si="0"/>
        <v>中共龙里县委党校22706103901教师</v>
      </c>
      <c r="I14" s="10" t="s">
        <v>17</v>
      </c>
      <c r="J14" s="10" t="s">
        <v>26</v>
      </c>
    </row>
    <row r="15" s="1" customFormat="1" ht="28" customHeight="1" spans="1:10">
      <c r="A15" s="7">
        <v>13</v>
      </c>
      <c r="B15" s="7" t="s">
        <v>28</v>
      </c>
      <c r="C15" s="7" t="s">
        <v>29</v>
      </c>
      <c r="D15" s="7" t="s">
        <v>30</v>
      </c>
      <c r="E15" s="8" t="s">
        <v>31</v>
      </c>
      <c r="F15" s="9">
        <v>84</v>
      </c>
      <c r="G15" s="10">
        <f>SUMPRODUCT(($H$3:$H$63=H15)*($F$3:$F$63&gt;F15))+1</f>
        <v>1</v>
      </c>
      <c r="H15" s="10" t="str">
        <f t="shared" si="0"/>
        <v>龙里县第三小学22706104001语文教师</v>
      </c>
      <c r="I15" s="10" t="s">
        <v>14</v>
      </c>
      <c r="J15" s="10"/>
    </row>
    <row r="16" s="1" customFormat="1" ht="28" customHeight="1" spans="1:10">
      <c r="A16" s="7">
        <v>14</v>
      </c>
      <c r="B16" s="7" t="s">
        <v>32</v>
      </c>
      <c r="C16" s="7" t="s">
        <v>29</v>
      </c>
      <c r="D16" s="7" t="s">
        <v>30</v>
      </c>
      <c r="E16" s="8" t="s">
        <v>31</v>
      </c>
      <c r="F16" s="9">
        <v>83.28</v>
      </c>
      <c r="G16" s="10">
        <f>SUMPRODUCT(($H$3:$H$63=H16)*($F$3:$F$63&gt;F16))+1</f>
        <v>2</v>
      </c>
      <c r="H16" s="10" t="str">
        <f t="shared" si="0"/>
        <v>龙里县第三小学22706104001语文教师</v>
      </c>
      <c r="I16" s="10" t="s">
        <v>17</v>
      </c>
      <c r="J16" s="10"/>
    </row>
    <row r="17" s="1" customFormat="1" ht="28" customHeight="1" spans="1:10">
      <c r="A17" s="7">
        <v>15</v>
      </c>
      <c r="B17" s="7" t="s">
        <v>33</v>
      </c>
      <c r="C17" s="7" t="s">
        <v>29</v>
      </c>
      <c r="D17" s="7" t="s">
        <v>30</v>
      </c>
      <c r="E17" s="8" t="s">
        <v>31</v>
      </c>
      <c r="F17" s="9">
        <v>82.4</v>
      </c>
      <c r="G17" s="10">
        <f>SUMPRODUCT(($H$3:$H$63=H17)*($F$3:$F$63&gt;F17))+1</f>
        <v>3</v>
      </c>
      <c r="H17" s="10" t="str">
        <f t="shared" si="0"/>
        <v>龙里县第三小学22706104001语文教师</v>
      </c>
      <c r="I17" s="10" t="s">
        <v>17</v>
      </c>
      <c r="J17" s="10"/>
    </row>
    <row r="18" s="1" customFormat="1" ht="28" customHeight="1" spans="1:10">
      <c r="A18" s="7">
        <v>16</v>
      </c>
      <c r="B18" s="7" t="s">
        <v>34</v>
      </c>
      <c r="C18" s="7" t="s">
        <v>29</v>
      </c>
      <c r="D18" s="7" t="s">
        <v>30</v>
      </c>
      <c r="E18" s="8" t="s">
        <v>31</v>
      </c>
      <c r="F18" s="9">
        <v>81.64</v>
      </c>
      <c r="G18" s="10">
        <f>SUMPRODUCT(($H$3:$H$63=H18)*($F$3:$F$63&gt;F18))+1</f>
        <v>4</v>
      </c>
      <c r="H18" s="10" t="str">
        <f t="shared" si="0"/>
        <v>龙里县第三小学22706104001语文教师</v>
      </c>
      <c r="I18" s="10" t="s">
        <v>17</v>
      </c>
      <c r="J18" s="10"/>
    </row>
    <row r="19" s="1" customFormat="1" ht="28" customHeight="1" spans="1:10">
      <c r="A19" s="7">
        <v>17</v>
      </c>
      <c r="B19" s="7" t="s">
        <v>35</v>
      </c>
      <c r="C19" s="7" t="s">
        <v>29</v>
      </c>
      <c r="D19" s="7" t="s">
        <v>30</v>
      </c>
      <c r="E19" s="8" t="s">
        <v>31</v>
      </c>
      <c r="F19" s="9">
        <v>81.44</v>
      </c>
      <c r="G19" s="10">
        <f>SUMPRODUCT(($H$3:$H$63=H19)*($F$3:$F$63&gt;F19))+1</f>
        <v>5</v>
      </c>
      <c r="H19" s="10" t="str">
        <f t="shared" si="0"/>
        <v>龙里县第三小学22706104001语文教师</v>
      </c>
      <c r="I19" s="10" t="s">
        <v>17</v>
      </c>
      <c r="J19" s="10"/>
    </row>
    <row r="20" s="1" customFormat="1" ht="28" customHeight="1" spans="1:10">
      <c r="A20" s="7">
        <v>18</v>
      </c>
      <c r="B20" s="7" t="s">
        <v>36</v>
      </c>
      <c r="C20" s="7" t="s">
        <v>29</v>
      </c>
      <c r="D20" s="7" t="s">
        <v>30</v>
      </c>
      <c r="E20" s="8" t="s">
        <v>31</v>
      </c>
      <c r="F20" s="9">
        <v>80.96</v>
      </c>
      <c r="G20" s="10">
        <f>SUMPRODUCT(($H$3:$H$63=H20)*($F$3:$F$63&gt;F20))+1</f>
        <v>6</v>
      </c>
      <c r="H20" s="10" t="str">
        <f t="shared" si="0"/>
        <v>龙里县第三小学22706104001语文教师</v>
      </c>
      <c r="I20" s="10" t="s">
        <v>17</v>
      </c>
      <c r="J20" s="10"/>
    </row>
    <row r="21" s="1" customFormat="1" ht="28" customHeight="1" spans="1:10">
      <c r="A21" s="7">
        <v>19</v>
      </c>
      <c r="B21" s="7" t="s">
        <v>37</v>
      </c>
      <c r="C21" s="7" t="s">
        <v>29</v>
      </c>
      <c r="D21" s="7" t="s">
        <v>30</v>
      </c>
      <c r="E21" s="8" t="s">
        <v>31</v>
      </c>
      <c r="F21" s="9">
        <v>80.65</v>
      </c>
      <c r="G21" s="10">
        <f>SUMPRODUCT(($H$3:$H$63=H21)*($F$3:$F$63&gt;F21))+1</f>
        <v>7</v>
      </c>
      <c r="H21" s="10" t="str">
        <f t="shared" si="0"/>
        <v>龙里县第三小学22706104001语文教师</v>
      </c>
      <c r="I21" s="10" t="s">
        <v>17</v>
      </c>
      <c r="J21" s="10"/>
    </row>
    <row r="22" s="1" customFormat="1" ht="28" customHeight="1" spans="1:10">
      <c r="A22" s="7">
        <v>20</v>
      </c>
      <c r="B22" s="7" t="s">
        <v>38</v>
      </c>
      <c r="C22" s="7" t="s">
        <v>29</v>
      </c>
      <c r="D22" s="7" t="s">
        <v>30</v>
      </c>
      <c r="E22" s="8" t="s">
        <v>31</v>
      </c>
      <c r="F22" s="9">
        <v>80.35</v>
      </c>
      <c r="G22" s="10">
        <f>SUMPRODUCT(($H$3:$H$63=H22)*($F$3:$F$63&gt;F22))+1</f>
        <v>8</v>
      </c>
      <c r="H22" s="10" t="str">
        <f t="shared" si="0"/>
        <v>龙里县第三小学22706104001语文教师</v>
      </c>
      <c r="I22" s="10" t="s">
        <v>17</v>
      </c>
      <c r="J22" s="10"/>
    </row>
    <row r="23" s="1" customFormat="1" ht="28" customHeight="1" spans="1:10">
      <c r="A23" s="7">
        <v>21</v>
      </c>
      <c r="B23" s="7" t="s">
        <v>39</v>
      </c>
      <c r="C23" s="7" t="s">
        <v>29</v>
      </c>
      <c r="D23" s="7" t="s">
        <v>30</v>
      </c>
      <c r="E23" s="8" t="s">
        <v>31</v>
      </c>
      <c r="F23" s="9">
        <v>74.93</v>
      </c>
      <c r="G23" s="10">
        <f>SUMPRODUCT(($H$3:$H$63=H23)*($F$3:$F$63&gt;F23))+1</f>
        <v>9</v>
      </c>
      <c r="H23" s="10" t="str">
        <f t="shared" si="0"/>
        <v>龙里县第三小学22706104001语文教师</v>
      </c>
      <c r="I23" s="10" t="s">
        <v>17</v>
      </c>
      <c r="J23" s="10"/>
    </row>
    <row r="24" s="1" customFormat="1" ht="28" customHeight="1" spans="1:10">
      <c r="A24" s="7">
        <v>22</v>
      </c>
      <c r="B24" s="7" t="s">
        <v>40</v>
      </c>
      <c r="C24" s="7" t="s">
        <v>29</v>
      </c>
      <c r="D24" s="7" t="s">
        <v>30</v>
      </c>
      <c r="E24" s="8" t="s">
        <v>31</v>
      </c>
      <c r="F24" s="9">
        <v>74.03</v>
      </c>
      <c r="G24" s="10">
        <f>SUMPRODUCT(($H$3:$H$63=H24)*($F$3:$F$63&gt;F24))+1</f>
        <v>10</v>
      </c>
      <c r="H24" s="10" t="str">
        <f t="shared" si="0"/>
        <v>龙里县第三小学22706104001语文教师</v>
      </c>
      <c r="I24" s="10" t="s">
        <v>17</v>
      </c>
      <c r="J24" s="10"/>
    </row>
    <row r="25" s="1" customFormat="1" ht="28" customHeight="1" spans="1:10">
      <c r="A25" s="7">
        <v>23</v>
      </c>
      <c r="B25" s="7" t="s">
        <v>41</v>
      </c>
      <c r="C25" s="7" t="s">
        <v>29</v>
      </c>
      <c r="D25" s="7" t="s">
        <v>30</v>
      </c>
      <c r="E25" s="8" t="s">
        <v>31</v>
      </c>
      <c r="F25" s="9">
        <v>72.85</v>
      </c>
      <c r="G25" s="10">
        <f>SUMPRODUCT(($H$3:$H$63=H25)*($F$3:$F$63&gt;F25))+1</f>
        <v>11</v>
      </c>
      <c r="H25" s="10" t="str">
        <f t="shared" si="0"/>
        <v>龙里县第三小学22706104001语文教师</v>
      </c>
      <c r="I25" s="10" t="s">
        <v>17</v>
      </c>
      <c r="J25" s="10"/>
    </row>
    <row r="26" s="1" customFormat="1" ht="28" customHeight="1" spans="1:10">
      <c r="A26" s="7">
        <v>24</v>
      </c>
      <c r="B26" s="7" t="s">
        <v>42</v>
      </c>
      <c r="C26" s="7" t="s">
        <v>29</v>
      </c>
      <c r="D26" s="7" t="s">
        <v>30</v>
      </c>
      <c r="E26" s="8" t="s">
        <v>31</v>
      </c>
      <c r="F26" s="9">
        <v>72</v>
      </c>
      <c r="G26" s="10">
        <f>SUMPRODUCT(($H$3:$H$63=H26)*($F$3:$F$63&gt;F26))+1</f>
        <v>12</v>
      </c>
      <c r="H26" s="10" t="str">
        <f t="shared" si="0"/>
        <v>龙里县第三小学22706104001语文教师</v>
      </c>
      <c r="I26" s="10" t="s">
        <v>17</v>
      </c>
      <c r="J26" s="10"/>
    </row>
    <row r="27" s="1" customFormat="1" ht="28" customHeight="1" spans="1:10">
      <c r="A27" s="7">
        <v>25</v>
      </c>
      <c r="B27" s="7" t="s">
        <v>43</v>
      </c>
      <c r="C27" s="7" t="s">
        <v>29</v>
      </c>
      <c r="D27" s="7" t="s">
        <v>30</v>
      </c>
      <c r="E27" s="8" t="s">
        <v>31</v>
      </c>
      <c r="F27" s="9">
        <v>68.45</v>
      </c>
      <c r="G27" s="10">
        <f>SUMPRODUCT(($H$3:$H$63=H27)*($F$3:$F$63&gt;F27))+1</f>
        <v>13</v>
      </c>
      <c r="H27" s="10" t="str">
        <f t="shared" si="0"/>
        <v>龙里县第三小学22706104001语文教师</v>
      </c>
      <c r="I27" s="10" t="s">
        <v>17</v>
      </c>
      <c r="J27" s="10"/>
    </row>
    <row r="28" s="1" customFormat="1" ht="28" customHeight="1" spans="1:10">
      <c r="A28" s="7">
        <v>26</v>
      </c>
      <c r="B28" s="7" t="s">
        <v>44</v>
      </c>
      <c r="C28" s="7" t="s">
        <v>29</v>
      </c>
      <c r="D28" s="7" t="s">
        <v>30</v>
      </c>
      <c r="E28" s="8" t="s">
        <v>31</v>
      </c>
      <c r="F28" s="9"/>
      <c r="G28" s="10">
        <f>SUMPRODUCT(($H$3:$H$63=H28)*($F$3:$F$63&gt;F28))+1</f>
        <v>14</v>
      </c>
      <c r="H28" s="10" t="str">
        <f t="shared" si="0"/>
        <v>龙里县第三小学22706104001语文教师</v>
      </c>
      <c r="I28" s="10" t="s">
        <v>17</v>
      </c>
      <c r="J28" s="10" t="s">
        <v>26</v>
      </c>
    </row>
    <row r="29" s="1" customFormat="1" ht="28" customHeight="1" spans="1:10">
      <c r="A29" s="7">
        <v>27</v>
      </c>
      <c r="B29" s="7" t="s">
        <v>45</v>
      </c>
      <c r="C29" s="7" t="s">
        <v>29</v>
      </c>
      <c r="D29" s="7" t="s">
        <v>30</v>
      </c>
      <c r="E29" s="8" t="s">
        <v>31</v>
      </c>
      <c r="F29" s="9"/>
      <c r="G29" s="10">
        <f>SUMPRODUCT(($H$3:$H$63=H29)*($F$3:$F$63&gt;F29))+1</f>
        <v>14</v>
      </c>
      <c r="H29" s="10" t="str">
        <f t="shared" si="0"/>
        <v>龙里县第三小学22706104001语文教师</v>
      </c>
      <c r="I29" s="10" t="s">
        <v>17</v>
      </c>
      <c r="J29" s="10" t="s">
        <v>26</v>
      </c>
    </row>
    <row r="30" s="1" customFormat="1" ht="28" customHeight="1" spans="1:10">
      <c r="A30" s="7">
        <v>28</v>
      </c>
      <c r="B30" s="7" t="s">
        <v>46</v>
      </c>
      <c r="C30" s="7" t="s">
        <v>29</v>
      </c>
      <c r="D30" s="7" t="s">
        <v>30</v>
      </c>
      <c r="E30" s="8" t="s">
        <v>31</v>
      </c>
      <c r="F30" s="9"/>
      <c r="G30" s="10">
        <f>SUMPRODUCT(($H$3:$H$63=H30)*($F$3:$F$63&gt;F30))+1</f>
        <v>14</v>
      </c>
      <c r="H30" s="10" t="str">
        <f t="shared" si="0"/>
        <v>龙里县第三小学22706104001语文教师</v>
      </c>
      <c r="I30" s="10" t="s">
        <v>17</v>
      </c>
      <c r="J30" s="10" t="s">
        <v>26</v>
      </c>
    </row>
    <row r="31" s="1" customFormat="1" ht="28" customHeight="1" spans="1:10">
      <c r="A31" s="7">
        <v>29</v>
      </c>
      <c r="B31" s="7" t="s">
        <v>47</v>
      </c>
      <c r="C31" s="7" t="s">
        <v>29</v>
      </c>
      <c r="D31" s="7" t="s">
        <v>30</v>
      </c>
      <c r="E31" s="8" t="s">
        <v>31</v>
      </c>
      <c r="F31" s="9"/>
      <c r="G31" s="10">
        <f>SUMPRODUCT(($H$3:$H$63=H31)*($F$3:$F$63&gt;F31))+1</f>
        <v>14</v>
      </c>
      <c r="H31" s="10" t="str">
        <f t="shared" si="0"/>
        <v>龙里县第三小学22706104001语文教师</v>
      </c>
      <c r="I31" s="10" t="s">
        <v>17</v>
      </c>
      <c r="J31" s="10" t="s">
        <v>26</v>
      </c>
    </row>
    <row r="32" s="1" customFormat="1" ht="28" customHeight="1" spans="1:10">
      <c r="A32" s="7">
        <v>30</v>
      </c>
      <c r="B32" s="7" t="s">
        <v>48</v>
      </c>
      <c r="C32" s="7" t="s">
        <v>29</v>
      </c>
      <c r="D32" s="7" t="s">
        <v>30</v>
      </c>
      <c r="E32" s="8" t="s">
        <v>31</v>
      </c>
      <c r="F32" s="9"/>
      <c r="G32" s="10">
        <f>SUMPRODUCT(($H$3:$H$63=H32)*($F$3:$F$63&gt;F32))+1</f>
        <v>14</v>
      </c>
      <c r="H32" s="10" t="str">
        <f t="shared" si="0"/>
        <v>龙里县第三小学22706104001语文教师</v>
      </c>
      <c r="I32" s="10" t="s">
        <v>17</v>
      </c>
      <c r="J32" s="10" t="s">
        <v>26</v>
      </c>
    </row>
    <row r="33" s="1" customFormat="1" ht="28" customHeight="1" spans="1:10">
      <c r="A33" s="7">
        <v>31</v>
      </c>
      <c r="B33" s="7" t="s">
        <v>49</v>
      </c>
      <c r="C33" s="7" t="s">
        <v>29</v>
      </c>
      <c r="D33" s="7" t="s">
        <v>30</v>
      </c>
      <c r="E33" s="8" t="s">
        <v>31</v>
      </c>
      <c r="F33" s="9"/>
      <c r="G33" s="10">
        <f>SUMPRODUCT(($H$3:$H$63=H33)*($F$3:$F$63&gt;F33))+1</f>
        <v>14</v>
      </c>
      <c r="H33" s="10" t="str">
        <f t="shared" si="0"/>
        <v>龙里县第三小学22706104001语文教师</v>
      </c>
      <c r="I33" s="10" t="s">
        <v>17</v>
      </c>
      <c r="J33" s="10" t="s">
        <v>26</v>
      </c>
    </row>
    <row r="34" s="1" customFormat="1" ht="28" customHeight="1" spans="1:10">
      <c r="A34" s="7">
        <v>32</v>
      </c>
      <c r="B34" s="7" t="s">
        <v>50</v>
      </c>
      <c r="C34" s="7" t="s">
        <v>29</v>
      </c>
      <c r="D34" s="7" t="s">
        <v>30</v>
      </c>
      <c r="E34" s="8" t="s">
        <v>31</v>
      </c>
      <c r="F34" s="9"/>
      <c r="G34" s="10">
        <f>SUMPRODUCT(($H$3:$H$63=H34)*($F$3:$F$63&gt;F34))+1</f>
        <v>14</v>
      </c>
      <c r="H34" s="10" t="str">
        <f t="shared" si="0"/>
        <v>龙里县第三小学22706104001语文教师</v>
      </c>
      <c r="I34" s="10" t="s">
        <v>17</v>
      </c>
      <c r="J34" s="10" t="s">
        <v>26</v>
      </c>
    </row>
    <row r="35" s="1" customFormat="1" ht="28" customHeight="1" spans="1:10">
      <c r="A35" s="7">
        <v>33</v>
      </c>
      <c r="B35" s="7" t="s">
        <v>51</v>
      </c>
      <c r="C35" s="7" t="s">
        <v>29</v>
      </c>
      <c r="D35" s="7" t="s">
        <v>30</v>
      </c>
      <c r="E35" s="8" t="s">
        <v>31</v>
      </c>
      <c r="F35" s="9"/>
      <c r="G35" s="10">
        <f>SUMPRODUCT(($H$3:$H$63=H35)*($F$3:$F$63&gt;F35))+1</f>
        <v>14</v>
      </c>
      <c r="H35" s="10" t="str">
        <f t="shared" si="0"/>
        <v>龙里县第三小学22706104001语文教师</v>
      </c>
      <c r="I35" s="10" t="s">
        <v>17</v>
      </c>
      <c r="J35" s="10" t="s">
        <v>26</v>
      </c>
    </row>
    <row r="36" s="1" customFormat="1" ht="28" customHeight="1" spans="1:10">
      <c r="A36" s="7">
        <v>34</v>
      </c>
      <c r="B36" s="7" t="s">
        <v>52</v>
      </c>
      <c r="C36" s="7" t="s">
        <v>29</v>
      </c>
      <c r="D36" s="7" t="s">
        <v>30</v>
      </c>
      <c r="E36" s="8" t="s">
        <v>31</v>
      </c>
      <c r="F36" s="9"/>
      <c r="G36" s="10">
        <f>SUMPRODUCT(($H$3:$H$63=H36)*($F$3:$F$63&gt;F36))+1</f>
        <v>14</v>
      </c>
      <c r="H36" s="10" t="str">
        <f t="shared" si="0"/>
        <v>龙里县第三小学22706104001语文教师</v>
      </c>
      <c r="I36" s="10" t="s">
        <v>17</v>
      </c>
      <c r="J36" s="10" t="s">
        <v>26</v>
      </c>
    </row>
    <row r="37" s="1" customFormat="1" ht="28" customHeight="1" spans="1:10">
      <c r="A37" s="7">
        <v>35</v>
      </c>
      <c r="B37" s="7" t="s">
        <v>53</v>
      </c>
      <c r="C37" s="7" t="s">
        <v>29</v>
      </c>
      <c r="D37" s="7" t="s">
        <v>30</v>
      </c>
      <c r="E37" s="8" t="s">
        <v>31</v>
      </c>
      <c r="F37" s="9"/>
      <c r="G37" s="10">
        <f>SUMPRODUCT(($H$3:$H$63=H37)*($F$3:$F$63&gt;F37))+1</f>
        <v>14</v>
      </c>
      <c r="H37" s="10" t="str">
        <f t="shared" si="0"/>
        <v>龙里县第三小学22706104001语文教师</v>
      </c>
      <c r="I37" s="10" t="s">
        <v>17</v>
      </c>
      <c r="J37" s="10" t="s">
        <v>26</v>
      </c>
    </row>
    <row r="38" s="1" customFormat="1" ht="28" customHeight="1" spans="1:10">
      <c r="A38" s="7">
        <v>36</v>
      </c>
      <c r="B38" s="7" t="s">
        <v>54</v>
      </c>
      <c r="C38" s="7" t="s">
        <v>29</v>
      </c>
      <c r="D38" s="7" t="s">
        <v>30</v>
      </c>
      <c r="E38" s="8" t="s">
        <v>31</v>
      </c>
      <c r="F38" s="9"/>
      <c r="G38" s="10">
        <f>SUMPRODUCT(($H$3:$H$63=H38)*($F$3:$F$63&gt;F38))+1</f>
        <v>14</v>
      </c>
      <c r="H38" s="10" t="str">
        <f t="shared" si="0"/>
        <v>龙里县第三小学22706104001语文教师</v>
      </c>
      <c r="I38" s="10" t="s">
        <v>17</v>
      </c>
      <c r="J38" s="10" t="s">
        <v>26</v>
      </c>
    </row>
    <row r="39" s="1" customFormat="1" ht="28" customHeight="1" spans="1:10">
      <c r="A39" s="7">
        <v>37</v>
      </c>
      <c r="B39" s="7" t="s">
        <v>55</v>
      </c>
      <c r="C39" s="7" t="s">
        <v>29</v>
      </c>
      <c r="D39" s="7" t="s">
        <v>30</v>
      </c>
      <c r="E39" s="8" t="s">
        <v>31</v>
      </c>
      <c r="F39" s="9"/>
      <c r="G39" s="10">
        <f>SUMPRODUCT(($H$3:$H$63=H39)*($F$3:$F$63&gt;F39))+1</f>
        <v>14</v>
      </c>
      <c r="H39" s="10" t="str">
        <f t="shared" si="0"/>
        <v>龙里县第三小学22706104001语文教师</v>
      </c>
      <c r="I39" s="10" t="s">
        <v>17</v>
      </c>
      <c r="J39" s="10" t="s">
        <v>26</v>
      </c>
    </row>
    <row r="40" s="1" customFormat="1" ht="28" customHeight="1" spans="1:10">
      <c r="A40" s="7">
        <v>38</v>
      </c>
      <c r="B40" s="7" t="s">
        <v>56</v>
      </c>
      <c r="C40" s="7" t="s">
        <v>29</v>
      </c>
      <c r="D40" s="7" t="s">
        <v>30</v>
      </c>
      <c r="E40" s="8" t="s">
        <v>31</v>
      </c>
      <c r="F40" s="9"/>
      <c r="G40" s="10">
        <f>SUMPRODUCT(($H$3:$H$63=H40)*($F$3:$F$63&gt;F40))+1</f>
        <v>14</v>
      </c>
      <c r="H40" s="10" t="str">
        <f t="shared" si="0"/>
        <v>龙里县第三小学22706104001语文教师</v>
      </c>
      <c r="I40" s="10" t="s">
        <v>17</v>
      </c>
      <c r="J40" s="10" t="s">
        <v>26</v>
      </c>
    </row>
    <row r="41" s="1" customFormat="1" ht="28" customHeight="1" spans="1:10">
      <c r="A41" s="7">
        <v>39</v>
      </c>
      <c r="B41" s="7" t="s">
        <v>57</v>
      </c>
      <c r="C41" s="7" t="s">
        <v>29</v>
      </c>
      <c r="D41" s="7" t="s">
        <v>58</v>
      </c>
      <c r="E41" s="8" t="s">
        <v>59</v>
      </c>
      <c r="F41" s="9">
        <v>83.9</v>
      </c>
      <c r="G41" s="10">
        <f>SUMPRODUCT(($H$3:$H$63=H41)*($F$3:$F$63&gt;F41))+1</f>
        <v>1</v>
      </c>
      <c r="H41" s="10" t="str">
        <f t="shared" si="0"/>
        <v>龙里县第三小学22706104002数学教师</v>
      </c>
      <c r="I41" s="10" t="s">
        <v>14</v>
      </c>
      <c r="J41" s="10"/>
    </row>
    <row r="42" s="1" customFormat="1" ht="28" customHeight="1" spans="1:10">
      <c r="A42" s="7">
        <v>40</v>
      </c>
      <c r="B42" s="7" t="s">
        <v>60</v>
      </c>
      <c r="C42" s="7" t="s">
        <v>29</v>
      </c>
      <c r="D42" s="7" t="s">
        <v>58</v>
      </c>
      <c r="E42" s="8" t="s">
        <v>59</v>
      </c>
      <c r="F42" s="9">
        <v>83.34</v>
      </c>
      <c r="G42" s="10">
        <f>SUMPRODUCT(($H$3:$H$63=H42)*($F$3:$F$63&gt;F42))+1</f>
        <v>2</v>
      </c>
      <c r="H42" s="10" t="str">
        <f t="shared" si="0"/>
        <v>龙里县第三小学22706104002数学教师</v>
      </c>
      <c r="I42" s="10" t="s">
        <v>17</v>
      </c>
      <c r="J42" s="10"/>
    </row>
    <row r="43" s="1" customFormat="1" ht="28" customHeight="1" spans="1:10">
      <c r="A43" s="7">
        <v>41</v>
      </c>
      <c r="B43" s="7" t="s">
        <v>61</v>
      </c>
      <c r="C43" s="7" t="s">
        <v>29</v>
      </c>
      <c r="D43" s="7" t="s">
        <v>58</v>
      </c>
      <c r="E43" s="8" t="s">
        <v>59</v>
      </c>
      <c r="F43" s="9">
        <v>82.86</v>
      </c>
      <c r="G43" s="10">
        <f>SUMPRODUCT(($H$3:$H$63=H43)*($F$3:$F$63&gt;F43))+1</f>
        <v>3</v>
      </c>
      <c r="H43" s="10" t="str">
        <f t="shared" si="0"/>
        <v>龙里县第三小学22706104002数学教师</v>
      </c>
      <c r="I43" s="10" t="s">
        <v>17</v>
      </c>
      <c r="J43" s="10"/>
    </row>
    <row r="44" s="1" customFormat="1" ht="28" customHeight="1" spans="1:10">
      <c r="A44" s="7">
        <v>42</v>
      </c>
      <c r="B44" s="7" t="s">
        <v>62</v>
      </c>
      <c r="C44" s="7" t="s">
        <v>29</v>
      </c>
      <c r="D44" s="7" t="s">
        <v>58</v>
      </c>
      <c r="E44" s="8" t="s">
        <v>59</v>
      </c>
      <c r="F44" s="9">
        <v>81.43</v>
      </c>
      <c r="G44" s="10">
        <f>SUMPRODUCT(($H$3:$H$63=H44)*($F$3:$F$63&gt;F44))+1</f>
        <v>4</v>
      </c>
      <c r="H44" s="10" t="str">
        <f t="shared" si="0"/>
        <v>龙里县第三小学22706104002数学教师</v>
      </c>
      <c r="I44" s="10" t="s">
        <v>17</v>
      </c>
      <c r="J44" s="10"/>
    </row>
    <row r="45" s="1" customFormat="1" ht="28" customHeight="1" spans="1:10">
      <c r="A45" s="7">
        <v>43</v>
      </c>
      <c r="B45" s="7" t="s">
        <v>63</v>
      </c>
      <c r="C45" s="7" t="s">
        <v>29</v>
      </c>
      <c r="D45" s="7" t="s">
        <v>58</v>
      </c>
      <c r="E45" s="8" t="s">
        <v>59</v>
      </c>
      <c r="F45" s="9">
        <v>80.77</v>
      </c>
      <c r="G45" s="10">
        <f>SUMPRODUCT(($H$3:$H$63=H45)*($F$3:$F$63&gt;F45))+1</f>
        <v>5</v>
      </c>
      <c r="H45" s="10" t="str">
        <f t="shared" si="0"/>
        <v>龙里县第三小学22706104002数学教师</v>
      </c>
      <c r="I45" s="10" t="s">
        <v>17</v>
      </c>
      <c r="J45" s="10"/>
    </row>
    <row r="46" s="1" customFormat="1" ht="28" customHeight="1" spans="1:10">
      <c r="A46" s="7">
        <v>44</v>
      </c>
      <c r="B46" s="7" t="s">
        <v>64</v>
      </c>
      <c r="C46" s="7" t="s">
        <v>29</v>
      </c>
      <c r="D46" s="7" t="s">
        <v>58</v>
      </c>
      <c r="E46" s="8" t="s">
        <v>59</v>
      </c>
      <c r="F46" s="9">
        <v>80.65</v>
      </c>
      <c r="G46" s="10">
        <f>SUMPRODUCT(($H$3:$H$63=H46)*($F$3:$F$63&gt;F46))+1</f>
        <v>6</v>
      </c>
      <c r="H46" s="10" t="str">
        <f t="shared" si="0"/>
        <v>龙里县第三小学22706104002数学教师</v>
      </c>
      <c r="I46" s="10" t="s">
        <v>17</v>
      </c>
      <c r="J46" s="10"/>
    </row>
    <row r="47" s="1" customFormat="1" ht="28" customHeight="1" spans="1:10">
      <c r="A47" s="7">
        <v>45</v>
      </c>
      <c r="B47" s="7" t="s">
        <v>65</v>
      </c>
      <c r="C47" s="7" t="s">
        <v>29</v>
      </c>
      <c r="D47" s="7" t="s">
        <v>58</v>
      </c>
      <c r="E47" s="8" t="s">
        <v>59</v>
      </c>
      <c r="F47" s="9">
        <v>80.12</v>
      </c>
      <c r="G47" s="10">
        <f>SUMPRODUCT(($H$3:$H$63=H47)*($F$3:$F$63&gt;F47))+1</f>
        <v>7</v>
      </c>
      <c r="H47" s="10" t="str">
        <f t="shared" si="0"/>
        <v>龙里县第三小学22706104002数学教师</v>
      </c>
      <c r="I47" s="10" t="s">
        <v>17</v>
      </c>
      <c r="J47" s="10"/>
    </row>
    <row r="48" s="1" customFormat="1" ht="28" customHeight="1" spans="1:10">
      <c r="A48" s="7">
        <v>46</v>
      </c>
      <c r="B48" s="7" t="s">
        <v>66</v>
      </c>
      <c r="C48" s="7" t="s">
        <v>29</v>
      </c>
      <c r="D48" s="7" t="s">
        <v>58</v>
      </c>
      <c r="E48" s="8" t="s">
        <v>59</v>
      </c>
      <c r="F48" s="9">
        <v>78.34</v>
      </c>
      <c r="G48" s="10">
        <f>SUMPRODUCT(($H$3:$H$63=H48)*($F$3:$F$63&gt;F48))+1</f>
        <v>8</v>
      </c>
      <c r="H48" s="10" t="str">
        <f t="shared" si="0"/>
        <v>龙里县第三小学22706104002数学教师</v>
      </c>
      <c r="I48" s="10" t="s">
        <v>17</v>
      </c>
      <c r="J48" s="10"/>
    </row>
    <row r="49" s="1" customFormat="1" ht="28" customHeight="1" spans="1:10">
      <c r="A49" s="7">
        <v>47</v>
      </c>
      <c r="B49" s="7" t="s">
        <v>67</v>
      </c>
      <c r="C49" s="7" t="s">
        <v>29</v>
      </c>
      <c r="D49" s="7" t="s">
        <v>58</v>
      </c>
      <c r="E49" s="8" t="s">
        <v>59</v>
      </c>
      <c r="F49" s="9">
        <v>73.8</v>
      </c>
      <c r="G49" s="10">
        <f>SUMPRODUCT(($H$3:$H$63=H49)*($F$3:$F$63&gt;F49))+1</f>
        <v>9</v>
      </c>
      <c r="H49" s="10" t="str">
        <f t="shared" si="0"/>
        <v>龙里县第三小学22706104002数学教师</v>
      </c>
      <c r="I49" s="10" t="s">
        <v>17</v>
      </c>
      <c r="J49" s="10"/>
    </row>
    <row r="50" s="1" customFormat="1" ht="28" customHeight="1" spans="1:10">
      <c r="A50" s="7">
        <v>48</v>
      </c>
      <c r="B50" s="7" t="s">
        <v>68</v>
      </c>
      <c r="C50" s="7" t="s">
        <v>29</v>
      </c>
      <c r="D50" s="7" t="s">
        <v>58</v>
      </c>
      <c r="E50" s="8" t="s">
        <v>59</v>
      </c>
      <c r="F50" s="9">
        <v>73.03</v>
      </c>
      <c r="G50" s="10">
        <f>SUMPRODUCT(($H$3:$H$63=H50)*($F$3:$F$63&gt;F50))+1</f>
        <v>10</v>
      </c>
      <c r="H50" s="10" t="str">
        <f t="shared" si="0"/>
        <v>龙里县第三小学22706104002数学教师</v>
      </c>
      <c r="I50" s="10" t="s">
        <v>17</v>
      </c>
      <c r="J50" s="10"/>
    </row>
    <row r="51" s="1" customFormat="1" ht="28" customHeight="1" spans="1:10">
      <c r="A51" s="7">
        <v>49</v>
      </c>
      <c r="B51" s="7" t="s">
        <v>69</v>
      </c>
      <c r="C51" s="7" t="s">
        <v>29</v>
      </c>
      <c r="D51" s="7" t="s">
        <v>58</v>
      </c>
      <c r="E51" s="8" t="s">
        <v>59</v>
      </c>
      <c r="F51" s="9"/>
      <c r="G51" s="10">
        <f>SUMPRODUCT(($H$3:$H$63=H51)*($F$3:$F$63&gt;F51))+1</f>
        <v>11</v>
      </c>
      <c r="H51" s="10" t="str">
        <f t="shared" si="0"/>
        <v>龙里县第三小学22706104002数学教师</v>
      </c>
      <c r="I51" s="10" t="s">
        <v>17</v>
      </c>
      <c r="J51" s="10" t="s">
        <v>26</v>
      </c>
    </row>
    <row r="52" s="1" customFormat="1" ht="28" customHeight="1" spans="1:10">
      <c r="A52" s="7">
        <v>50</v>
      </c>
      <c r="B52" s="7" t="s">
        <v>70</v>
      </c>
      <c r="C52" s="7" t="s">
        <v>29</v>
      </c>
      <c r="D52" s="7" t="s">
        <v>58</v>
      </c>
      <c r="E52" s="8" t="s">
        <v>59</v>
      </c>
      <c r="F52" s="9"/>
      <c r="G52" s="10">
        <f>SUMPRODUCT(($H$3:$H$63=H52)*($F$3:$F$63&gt;F52))+1</f>
        <v>11</v>
      </c>
      <c r="H52" s="10" t="str">
        <f t="shared" si="0"/>
        <v>龙里县第三小学22706104002数学教师</v>
      </c>
      <c r="I52" s="10" t="s">
        <v>17</v>
      </c>
      <c r="J52" s="10" t="s">
        <v>26</v>
      </c>
    </row>
    <row r="53" s="1" customFormat="1" ht="28" customHeight="1" spans="1:10">
      <c r="A53" s="7">
        <v>51</v>
      </c>
      <c r="B53" s="7" t="s">
        <v>71</v>
      </c>
      <c r="C53" s="7" t="s">
        <v>29</v>
      </c>
      <c r="D53" s="7" t="s">
        <v>58</v>
      </c>
      <c r="E53" s="8" t="s">
        <v>59</v>
      </c>
      <c r="F53" s="9"/>
      <c r="G53" s="10">
        <f>SUMPRODUCT(($H$3:$H$63=H53)*($F$3:$F$63&gt;F53))+1</f>
        <v>11</v>
      </c>
      <c r="H53" s="10" t="str">
        <f t="shared" si="0"/>
        <v>龙里县第三小学22706104002数学教师</v>
      </c>
      <c r="I53" s="10" t="s">
        <v>17</v>
      </c>
      <c r="J53" s="10" t="s">
        <v>26</v>
      </c>
    </row>
    <row r="54" s="1" customFormat="1" ht="28" customHeight="1" spans="1:10">
      <c r="A54" s="7">
        <v>52</v>
      </c>
      <c r="B54" s="7" t="s">
        <v>72</v>
      </c>
      <c r="C54" s="7" t="s">
        <v>29</v>
      </c>
      <c r="D54" s="7" t="s">
        <v>58</v>
      </c>
      <c r="E54" s="8" t="s">
        <v>59</v>
      </c>
      <c r="F54" s="9"/>
      <c r="G54" s="10">
        <f>SUMPRODUCT(($H$3:$H$63=H54)*($F$3:$F$63&gt;F54))+1</f>
        <v>11</v>
      </c>
      <c r="H54" s="10" t="str">
        <f t="shared" si="0"/>
        <v>龙里县第三小学22706104002数学教师</v>
      </c>
      <c r="I54" s="10" t="s">
        <v>17</v>
      </c>
      <c r="J54" s="10" t="s">
        <v>26</v>
      </c>
    </row>
    <row r="55" s="1" customFormat="1" ht="28" customHeight="1" spans="1:10">
      <c r="A55" s="7">
        <v>53</v>
      </c>
      <c r="B55" s="7" t="s">
        <v>73</v>
      </c>
      <c r="C55" s="7" t="s">
        <v>29</v>
      </c>
      <c r="D55" s="7" t="s">
        <v>58</v>
      </c>
      <c r="E55" s="8" t="s">
        <v>59</v>
      </c>
      <c r="F55" s="9"/>
      <c r="G55" s="10">
        <f>SUMPRODUCT(($H$3:$H$63=H55)*($F$3:$F$63&gt;F55))+1</f>
        <v>11</v>
      </c>
      <c r="H55" s="10" t="str">
        <f t="shared" si="0"/>
        <v>龙里县第三小学22706104002数学教师</v>
      </c>
      <c r="I55" s="10" t="s">
        <v>17</v>
      </c>
      <c r="J55" s="10" t="s">
        <v>26</v>
      </c>
    </row>
    <row r="56" s="1" customFormat="1" ht="28" customHeight="1" spans="1:10">
      <c r="A56" s="7">
        <v>54</v>
      </c>
      <c r="B56" s="7" t="s">
        <v>74</v>
      </c>
      <c r="C56" s="7" t="s">
        <v>29</v>
      </c>
      <c r="D56" s="7" t="s">
        <v>58</v>
      </c>
      <c r="E56" s="8" t="s">
        <v>59</v>
      </c>
      <c r="F56" s="9"/>
      <c r="G56" s="10">
        <f>SUMPRODUCT(($H$3:$H$63=H56)*($F$3:$F$63&gt;F56))+1</f>
        <v>11</v>
      </c>
      <c r="H56" s="10" t="str">
        <f t="shared" si="0"/>
        <v>龙里县第三小学22706104002数学教师</v>
      </c>
      <c r="I56" s="10" t="s">
        <v>17</v>
      </c>
      <c r="J56" s="10" t="s">
        <v>26</v>
      </c>
    </row>
    <row r="57" s="1" customFormat="1" ht="28" customHeight="1" spans="1:10">
      <c r="A57" s="7">
        <v>55</v>
      </c>
      <c r="B57" s="7" t="s">
        <v>75</v>
      </c>
      <c r="C57" s="7" t="s">
        <v>29</v>
      </c>
      <c r="D57" s="7" t="s">
        <v>58</v>
      </c>
      <c r="E57" s="8" t="s">
        <v>59</v>
      </c>
      <c r="F57" s="9"/>
      <c r="G57" s="10">
        <f>SUMPRODUCT(($H$3:$H$63=H57)*($F$3:$F$63&gt;F57))+1</f>
        <v>11</v>
      </c>
      <c r="H57" s="10" t="str">
        <f t="shared" si="0"/>
        <v>龙里县第三小学22706104002数学教师</v>
      </c>
      <c r="I57" s="10" t="s">
        <v>17</v>
      </c>
      <c r="J57" s="10" t="s">
        <v>26</v>
      </c>
    </row>
    <row r="58" s="1" customFormat="1" ht="28" customHeight="1" spans="1:10">
      <c r="A58" s="7">
        <v>56</v>
      </c>
      <c r="B58" s="7" t="s">
        <v>76</v>
      </c>
      <c r="C58" s="7" t="s">
        <v>29</v>
      </c>
      <c r="D58" s="7" t="s">
        <v>58</v>
      </c>
      <c r="E58" s="8" t="s">
        <v>59</v>
      </c>
      <c r="F58" s="9"/>
      <c r="G58" s="10">
        <f>SUMPRODUCT(($H$3:$H$63=H58)*($F$3:$F$63&gt;F58))+1</f>
        <v>11</v>
      </c>
      <c r="H58" s="10" t="str">
        <f t="shared" si="0"/>
        <v>龙里县第三小学22706104002数学教师</v>
      </c>
      <c r="I58" s="10" t="s">
        <v>17</v>
      </c>
      <c r="J58" s="10" t="s">
        <v>26</v>
      </c>
    </row>
    <row r="59" s="1" customFormat="1" ht="28" customHeight="1" spans="1:10">
      <c r="A59" s="7">
        <v>57</v>
      </c>
      <c r="B59" s="7" t="s">
        <v>77</v>
      </c>
      <c r="C59" s="7" t="s">
        <v>29</v>
      </c>
      <c r="D59" s="7" t="s">
        <v>58</v>
      </c>
      <c r="E59" s="8" t="s">
        <v>59</v>
      </c>
      <c r="F59" s="9"/>
      <c r="G59" s="10">
        <f>SUMPRODUCT(($H$3:$H$63=H59)*($F$3:$F$63&gt;F59))+1</f>
        <v>11</v>
      </c>
      <c r="H59" s="10" t="str">
        <f t="shared" si="0"/>
        <v>龙里县第三小学22706104002数学教师</v>
      </c>
      <c r="I59" s="10" t="s">
        <v>17</v>
      </c>
      <c r="J59" s="10" t="s">
        <v>26</v>
      </c>
    </row>
    <row r="60" s="1" customFormat="1" ht="28" customHeight="1" spans="1:10">
      <c r="A60" s="7">
        <v>58</v>
      </c>
      <c r="B60" s="7" t="s">
        <v>78</v>
      </c>
      <c r="C60" s="7" t="s">
        <v>79</v>
      </c>
      <c r="D60" s="7" t="s">
        <v>80</v>
      </c>
      <c r="E60" s="8" t="s">
        <v>81</v>
      </c>
      <c r="F60" s="9">
        <v>82.97</v>
      </c>
      <c r="G60" s="10">
        <f>SUMPRODUCT(($H$3:$H$63=H60)*($F$3:$F$63&gt;F60))+1</f>
        <v>1</v>
      </c>
      <c r="H60" s="10" t="str">
        <f t="shared" si="0"/>
        <v>龙里县人民医院22706104101泌尿外科医师</v>
      </c>
      <c r="I60" s="10" t="s">
        <v>14</v>
      </c>
      <c r="J60" s="10"/>
    </row>
    <row r="61" s="1" customFormat="1" ht="28" customHeight="1" spans="1:10">
      <c r="A61" s="7">
        <v>59</v>
      </c>
      <c r="B61" s="7" t="s">
        <v>82</v>
      </c>
      <c r="C61" s="7" t="s">
        <v>79</v>
      </c>
      <c r="D61" s="7" t="s">
        <v>83</v>
      </c>
      <c r="E61" s="8" t="s">
        <v>81</v>
      </c>
      <c r="F61" s="9">
        <v>80.63</v>
      </c>
      <c r="G61" s="10">
        <f>SUMPRODUCT(($H$3:$H$63=H61)*($F$3:$F$63&gt;F61))+1</f>
        <v>1</v>
      </c>
      <c r="H61" s="10" t="str">
        <f t="shared" si="0"/>
        <v>龙里县人民医院22706104102肝胆外科医师</v>
      </c>
      <c r="I61" s="10" t="s">
        <v>14</v>
      </c>
      <c r="J61" s="10"/>
    </row>
    <row r="62" s="1" customFormat="1" ht="28" customHeight="1" spans="1:10">
      <c r="A62" s="7">
        <v>60</v>
      </c>
      <c r="B62" s="7" t="s">
        <v>84</v>
      </c>
      <c r="C62" s="7" t="s">
        <v>79</v>
      </c>
      <c r="D62" s="7" t="s">
        <v>85</v>
      </c>
      <c r="E62" s="8" t="s">
        <v>81</v>
      </c>
      <c r="F62" s="9">
        <v>80.58</v>
      </c>
      <c r="G62" s="10">
        <f>SUMPRODUCT(($H$3:$H$63=H62)*($F$3:$F$63&gt;F62))+1</f>
        <v>1</v>
      </c>
      <c r="H62" s="10" t="str">
        <f t="shared" si="0"/>
        <v>龙里县人民医院22706104103心血管内科医师</v>
      </c>
      <c r="I62" s="10" t="s">
        <v>14</v>
      </c>
      <c r="J62" s="10"/>
    </row>
    <row r="63" s="1" customFormat="1" ht="28" customHeight="1" spans="1:10">
      <c r="A63" s="7">
        <v>61</v>
      </c>
      <c r="B63" s="7" t="s">
        <v>86</v>
      </c>
      <c r="C63" s="7" t="s">
        <v>79</v>
      </c>
      <c r="D63" s="7" t="s">
        <v>87</v>
      </c>
      <c r="E63" s="8" t="s">
        <v>81</v>
      </c>
      <c r="F63" s="9">
        <v>81.65</v>
      </c>
      <c r="G63" s="10">
        <f>SUMPRODUCT(($H$3:$H$63=H63)*($F$3:$F$63&gt;F63))+1</f>
        <v>1</v>
      </c>
      <c r="H63" s="10" t="str">
        <f t="shared" si="0"/>
        <v>龙里县人民医院22706104104神经外科医师</v>
      </c>
      <c r="I63" s="10" t="s">
        <v>14</v>
      </c>
      <c r="J63" s="10"/>
    </row>
    <row r="64" spans="1:10">
      <c r="A64" s="11"/>
      <c r="B64" s="11"/>
      <c r="C64" s="11"/>
      <c r="D64" s="11"/>
      <c r="E64" s="11"/>
      <c r="F64" s="12"/>
      <c r="G64" s="11"/>
      <c r="H64" s="11"/>
      <c r="I64" s="11"/>
      <c r="J64" s="11"/>
    </row>
  </sheetData>
  <sheetProtection password="C6D3" sheet="1" objects="1"/>
  <autoFilter ref="A2:N63">
    <extLst/>
  </autoFilter>
  <sortState ref="A3:M63">
    <sortCondition ref="D3:D63"/>
    <sortCondition ref="G3:G63"/>
  </sortState>
  <mergeCells count="1">
    <mergeCell ref="A1:J1"/>
  </mergeCells>
  <printOptions horizontalCentered="1"/>
  <pageMargins left="0.700694444444445" right="0.700694444444445" top="0.590277777777778" bottom="0.590277777777778" header="0" footer="0"/>
  <pageSetup paperSize="9" scale="9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企业用户_1366357022</cp:lastModifiedBy>
  <dcterms:created xsi:type="dcterms:W3CDTF">2022-07-18T04:33:00Z</dcterms:created>
  <dcterms:modified xsi:type="dcterms:W3CDTF">2024-06-17T08:47:48Z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BFE42B5D2D084664A7CE0B930E8D430F_13</vt:lpwstr>
  </property>
  <property fmtid="{D5CDD505-2E9C-101B-9397-08002B2CF9AE}" pid="3" name="KSOProductBuildVer">
    <vt:lpwstr>2052-12.1.0.16929</vt:lpwstr>
  </property>
</Properties>
</file>