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</sheets>
  <definedNames>
    <definedName name="_xlnm._FilterDatabase" localSheetId="0" hidden="1">'Sheet1'!$A$2:$G$3</definedName>
  </definedNames>
  <calcPr fullCalcOnLoad="1"/>
</workbook>
</file>

<file path=xl/sharedStrings.xml><?xml version="1.0" encoding="utf-8"?>
<sst xmlns="http://schemas.openxmlformats.org/spreadsheetml/2006/main" count="58" uniqueCount="30">
  <si>
    <t>贵阳市乌当区2023年统一公开招聘中小学教师体检结果和进入拟聘用人员名单</t>
  </si>
  <si>
    <t>序号</t>
  </si>
  <si>
    <t>姓名</t>
  </si>
  <si>
    <t>准考证号</t>
  </si>
  <si>
    <t>报考学校名称</t>
  </si>
  <si>
    <t>报考岗位名称</t>
  </si>
  <si>
    <t>是否进入 拟聘用</t>
  </si>
  <si>
    <t>备注</t>
  </si>
  <si>
    <t>赵义娜</t>
  </si>
  <si>
    <t xml:space="preserve">  230501贵阳市乌当区新天九年制学校</t>
  </si>
  <si>
    <t>02小学数学教师</t>
  </si>
  <si>
    <t>合格</t>
  </si>
  <si>
    <t xml:space="preserve"> </t>
  </si>
  <si>
    <t>周东</t>
  </si>
  <si>
    <t xml:space="preserve">  230504贵阳市乌当区第四中学</t>
  </si>
  <si>
    <t>05高中政治教师</t>
  </si>
  <si>
    <t>王美聪</t>
  </si>
  <si>
    <t>廖浩琴</t>
  </si>
  <si>
    <t>杨荣菊</t>
  </si>
  <si>
    <t>胡少锋</t>
  </si>
  <si>
    <t>曾宇</t>
  </si>
  <si>
    <t>刘娅</t>
  </si>
  <si>
    <t>周港</t>
  </si>
  <si>
    <t>唐俊杰</t>
  </si>
  <si>
    <t>刘阿会</t>
  </si>
  <si>
    <t>杨秋丽</t>
  </si>
  <si>
    <t>杨晓莲</t>
  </si>
  <si>
    <t>缺考</t>
  </si>
  <si>
    <t>樊曾欢</t>
  </si>
  <si>
    <t>杨艳娥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</si>
</sst>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46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176" fontId="4" fillId="0" borderId="9" xfId="64" applyNumberFormat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76" fontId="4" fillId="0" borderId="9" xfId="63" applyNumberFormat="1" applyBorder="1" applyAlignment="1">
      <alignment horizontal="center" vertical="center"/>
      <protection/>
    </xf>
    <xf numFmtId="0" fontId="0" fillId="0" borderId="0" xfId="0" applyNumberFormat="1" applyFill="1" applyAlignment="1">
      <alignment vertical="center" wrapText="1"/>
    </xf>
    <xf numFmtId="0" fontId="4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76" fontId="4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176" fontId="48" fillId="0" borderId="0" xfId="0" applyNumberFormat="1" applyFont="1" applyFill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9" fillId="0" borderId="0" xfId="0" applyNumberFormat="1" applyFont="1" applyFill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6" xfId="63"/>
    <cellStyle name="常规 17" xfId="64"/>
    <cellStyle name="常规 1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="115" zoomScaleNormal="115" zoomScaleSheetLayoutView="100" workbookViewId="0" topLeftCell="A1">
      <selection activeCell="A3" sqref="A3:IV3"/>
    </sheetView>
  </sheetViews>
  <sheetFormatPr defaultColWidth="9.00390625" defaultRowHeight="15"/>
  <cols>
    <col min="1" max="1" width="5.00390625" style="13" customWidth="1"/>
    <col min="2" max="2" width="10.28125" style="13" customWidth="1"/>
    <col min="3" max="3" width="13.8515625" style="13" customWidth="1"/>
    <col min="4" max="4" width="32.28125" style="14" customWidth="1"/>
    <col min="5" max="5" width="17.421875" style="14" customWidth="1"/>
    <col min="6" max="6" width="9.8515625" style="15" customWidth="1"/>
    <col min="7" max="7" width="13.00390625" style="16" customWidth="1"/>
    <col min="8" max="16384" width="9.00390625" style="16" customWidth="1"/>
  </cols>
  <sheetData>
    <row r="1" spans="1:7" ht="33.75" customHeight="1">
      <c r="A1" s="17" t="s">
        <v>0</v>
      </c>
      <c r="B1" s="17"/>
      <c r="C1" s="17"/>
      <c r="D1" s="17"/>
      <c r="E1" s="17"/>
      <c r="F1" s="18"/>
      <c r="G1" s="17"/>
    </row>
    <row r="2" spans="1:7" s="10" customFormat="1" ht="43.5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20" t="s">
        <v>6</v>
      </c>
      <c r="G2" s="21" t="s">
        <v>7</v>
      </c>
    </row>
    <row r="3" spans="1:7" s="11" customFormat="1" ht="37.5" customHeight="1">
      <c r="A3" s="1">
        <v>1</v>
      </c>
      <c r="B3" s="1" t="s">
        <v>8</v>
      </c>
      <c r="C3" s="1">
        <v>10501810420</v>
      </c>
      <c r="D3" s="2" t="s">
        <v>9</v>
      </c>
      <c r="E3" s="2" t="s">
        <v>10</v>
      </c>
      <c r="F3" s="4" t="s">
        <v>11</v>
      </c>
      <c r="G3" s="22" t="s">
        <v>12</v>
      </c>
    </row>
    <row r="4" spans="1:6" s="12" customFormat="1" ht="15" customHeight="1">
      <c r="A4" s="23"/>
      <c r="B4" s="23"/>
      <c r="C4" s="23"/>
      <c r="D4" s="24"/>
      <c r="E4" s="24"/>
      <c r="F4" s="25"/>
    </row>
  </sheetData>
  <sheetProtection/>
  <autoFilter ref="A2:G3"/>
  <mergeCells count="1">
    <mergeCell ref="A1:G1"/>
  </mergeCells>
  <printOptions horizontalCentered="1"/>
  <pageMargins left="0.15694444444444444" right="0.07847222222222222" top="0.3145833333333333" bottom="0.2361111111111111" header="0.15694444444444444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0"/>
  <sheetViews>
    <sheetView zoomScaleSheetLayoutView="100" workbookViewId="0" topLeftCell="A1">
      <selection activeCell="A3" sqref="A3:L16"/>
    </sheetView>
  </sheetViews>
  <sheetFormatPr defaultColWidth="9.00390625" defaultRowHeight="15"/>
  <cols>
    <col min="3" max="3" width="14.57421875" style="0" customWidth="1"/>
  </cols>
  <sheetData>
    <row r="3" spans="1:12" ht="14.25">
      <c r="A3" s="1">
        <v>118</v>
      </c>
      <c r="B3" s="1" t="s">
        <v>13</v>
      </c>
      <c r="C3" s="1">
        <v>10501810516</v>
      </c>
      <c r="D3" s="2" t="s">
        <v>14</v>
      </c>
      <c r="E3" s="2" t="s">
        <v>15</v>
      </c>
      <c r="F3" s="1">
        <v>126.5</v>
      </c>
      <c r="G3" s="3">
        <v>84.33</v>
      </c>
      <c r="H3" s="4">
        <f aca="true" t="shared" si="0" ref="H3:H16">G3*0.4</f>
        <v>33.732</v>
      </c>
      <c r="I3" s="5">
        <v>84.6</v>
      </c>
      <c r="J3" s="6">
        <f aca="true" t="shared" si="1" ref="J3:J13">I3*0.6</f>
        <v>50.76</v>
      </c>
      <c r="K3" s="7">
        <f aca="true" t="shared" si="2" ref="K3:K16">H3+J3</f>
        <v>84.49199999999999</v>
      </c>
      <c r="L3" s="8"/>
    </row>
    <row r="4" spans="1:12" ht="14.25">
      <c r="A4" s="1">
        <v>119</v>
      </c>
      <c r="B4" s="1" t="s">
        <v>16</v>
      </c>
      <c r="C4" s="1">
        <v>10501810712</v>
      </c>
      <c r="D4" s="2" t="s">
        <v>14</v>
      </c>
      <c r="E4" s="2" t="s">
        <v>15</v>
      </c>
      <c r="F4" s="1">
        <v>125.5</v>
      </c>
      <c r="G4" s="3">
        <v>83.67</v>
      </c>
      <c r="H4" s="4">
        <f t="shared" si="0"/>
        <v>33.468</v>
      </c>
      <c r="I4" s="5">
        <v>84.4</v>
      </c>
      <c r="J4" s="6">
        <f t="shared" si="1"/>
        <v>50.64</v>
      </c>
      <c r="K4" s="7">
        <f t="shared" si="2"/>
        <v>84.108</v>
      </c>
      <c r="L4" s="8"/>
    </row>
    <row r="5" spans="1:12" ht="14.25">
      <c r="A5" s="1">
        <v>120</v>
      </c>
      <c r="B5" s="1" t="s">
        <v>17</v>
      </c>
      <c r="C5" s="1">
        <v>10501811818</v>
      </c>
      <c r="D5" s="2" t="s">
        <v>14</v>
      </c>
      <c r="E5" s="2" t="s">
        <v>15</v>
      </c>
      <c r="F5" s="1">
        <v>125.5</v>
      </c>
      <c r="G5" s="3">
        <v>83.67</v>
      </c>
      <c r="H5" s="4">
        <f t="shared" si="0"/>
        <v>33.468</v>
      </c>
      <c r="I5" s="5">
        <v>84</v>
      </c>
      <c r="J5" s="6">
        <f t="shared" si="1"/>
        <v>50.4</v>
      </c>
      <c r="K5" s="7">
        <f t="shared" si="2"/>
        <v>83.868</v>
      </c>
      <c r="L5" s="8"/>
    </row>
    <row r="6" spans="1:12" ht="14.25">
      <c r="A6" s="1">
        <v>117</v>
      </c>
      <c r="B6" s="1" t="s">
        <v>18</v>
      </c>
      <c r="C6" s="1">
        <v>10501812302</v>
      </c>
      <c r="D6" s="2" t="s">
        <v>14</v>
      </c>
      <c r="E6" s="2" t="s">
        <v>15</v>
      </c>
      <c r="F6" s="1">
        <v>129</v>
      </c>
      <c r="G6" s="3">
        <v>86</v>
      </c>
      <c r="H6" s="4">
        <f t="shared" si="0"/>
        <v>34.4</v>
      </c>
      <c r="I6" s="5">
        <v>82</v>
      </c>
      <c r="J6" s="6">
        <f t="shared" si="1"/>
        <v>49.199999999999996</v>
      </c>
      <c r="K6" s="7">
        <f t="shared" si="2"/>
        <v>83.6</v>
      </c>
      <c r="L6" s="8"/>
    </row>
    <row r="7" spans="1:12" ht="14.25">
      <c r="A7" s="1">
        <v>121</v>
      </c>
      <c r="B7" s="1" t="s">
        <v>19</v>
      </c>
      <c r="C7" s="1">
        <v>10501820519</v>
      </c>
      <c r="D7" s="2" t="s">
        <v>14</v>
      </c>
      <c r="E7" s="2" t="s">
        <v>15</v>
      </c>
      <c r="F7" s="1">
        <v>125.5</v>
      </c>
      <c r="G7" s="3">
        <v>83.67</v>
      </c>
      <c r="H7" s="4">
        <f t="shared" si="0"/>
        <v>33.468</v>
      </c>
      <c r="I7" s="5">
        <v>81.6</v>
      </c>
      <c r="J7" s="6">
        <f t="shared" si="1"/>
        <v>48.959999999999994</v>
      </c>
      <c r="K7" s="7">
        <f t="shared" si="2"/>
        <v>82.428</v>
      </c>
      <c r="L7" s="8"/>
    </row>
    <row r="8" spans="1:12" ht="14.25">
      <c r="A8" s="1">
        <v>126</v>
      </c>
      <c r="B8" s="1" t="s">
        <v>20</v>
      </c>
      <c r="C8" s="1">
        <v>10501812813</v>
      </c>
      <c r="D8" s="2" t="s">
        <v>14</v>
      </c>
      <c r="E8" s="2" t="s">
        <v>15</v>
      </c>
      <c r="F8" s="1">
        <v>122.5</v>
      </c>
      <c r="G8" s="3">
        <v>81.67</v>
      </c>
      <c r="H8" s="4">
        <f t="shared" si="0"/>
        <v>32.668</v>
      </c>
      <c r="I8" s="5">
        <v>82.6</v>
      </c>
      <c r="J8" s="6">
        <f t="shared" si="1"/>
        <v>49.559999999999995</v>
      </c>
      <c r="K8" s="7">
        <f t="shared" si="2"/>
        <v>82.228</v>
      </c>
      <c r="L8" s="8"/>
    </row>
    <row r="9" spans="1:12" ht="14.25">
      <c r="A9" s="1">
        <v>128</v>
      </c>
      <c r="B9" s="1" t="s">
        <v>21</v>
      </c>
      <c r="C9" s="1">
        <v>10501821216</v>
      </c>
      <c r="D9" s="2" t="s">
        <v>14</v>
      </c>
      <c r="E9" s="2" t="s">
        <v>15</v>
      </c>
      <c r="F9" s="1">
        <v>121.5</v>
      </c>
      <c r="G9" s="3">
        <v>81</v>
      </c>
      <c r="H9" s="4">
        <f t="shared" si="0"/>
        <v>32.4</v>
      </c>
      <c r="I9" s="5">
        <v>82</v>
      </c>
      <c r="J9" s="6">
        <f t="shared" si="1"/>
        <v>49.199999999999996</v>
      </c>
      <c r="K9" s="7">
        <f t="shared" si="2"/>
        <v>81.6</v>
      </c>
      <c r="L9" s="8"/>
    </row>
    <row r="10" spans="1:12" ht="14.25">
      <c r="A10" s="1">
        <v>122</v>
      </c>
      <c r="B10" s="1" t="s">
        <v>22</v>
      </c>
      <c r="C10" s="1">
        <v>10501814006</v>
      </c>
      <c r="D10" s="2" t="s">
        <v>14</v>
      </c>
      <c r="E10" s="2" t="s">
        <v>15</v>
      </c>
      <c r="F10" s="1">
        <v>125.5</v>
      </c>
      <c r="G10" s="3">
        <v>83.67</v>
      </c>
      <c r="H10" s="4">
        <f t="shared" si="0"/>
        <v>33.468</v>
      </c>
      <c r="I10" s="5">
        <v>80</v>
      </c>
      <c r="J10" s="6">
        <f t="shared" si="1"/>
        <v>48</v>
      </c>
      <c r="K10" s="7">
        <f t="shared" si="2"/>
        <v>81.468</v>
      </c>
      <c r="L10" s="8"/>
    </row>
    <row r="11" spans="1:12" ht="14.25">
      <c r="A11" s="1">
        <v>123</v>
      </c>
      <c r="B11" s="1" t="s">
        <v>23</v>
      </c>
      <c r="C11" s="1">
        <v>10501810425</v>
      </c>
      <c r="D11" s="2" t="s">
        <v>14</v>
      </c>
      <c r="E11" s="2" t="s">
        <v>15</v>
      </c>
      <c r="F11" s="1">
        <v>125</v>
      </c>
      <c r="G11" s="3">
        <v>83.33</v>
      </c>
      <c r="H11" s="4">
        <f t="shared" si="0"/>
        <v>33.332</v>
      </c>
      <c r="I11" s="5">
        <v>80.2</v>
      </c>
      <c r="J11" s="6">
        <f t="shared" si="1"/>
        <v>48.12</v>
      </c>
      <c r="K11" s="7">
        <f t="shared" si="2"/>
        <v>81.452</v>
      </c>
      <c r="L11" s="8"/>
    </row>
    <row r="12" spans="1:12" ht="14.25">
      <c r="A12" s="1">
        <v>125</v>
      </c>
      <c r="B12" s="1" t="s">
        <v>24</v>
      </c>
      <c r="C12" s="1">
        <v>10501813019</v>
      </c>
      <c r="D12" s="2" t="s">
        <v>14</v>
      </c>
      <c r="E12" s="2" t="s">
        <v>15</v>
      </c>
      <c r="F12" s="1">
        <v>123</v>
      </c>
      <c r="G12" s="3">
        <v>82</v>
      </c>
      <c r="H12" s="4">
        <f t="shared" si="0"/>
        <v>32.800000000000004</v>
      </c>
      <c r="I12" s="5">
        <v>81</v>
      </c>
      <c r="J12" s="6">
        <f t="shared" si="1"/>
        <v>48.6</v>
      </c>
      <c r="K12" s="7">
        <f t="shared" si="2"/>
        <v>81.4</v>
      </c>
      <c r="L12" s="8"/>
    </row>
    <row r="13" spans="1:12" ht="14.25">
      <c r="A13" s="1">
        <v>130</v>
      </c>
      <c r="B13" s="1" t="s">
        <v>25</v>
      </c>
      <c r="C13" s="1">
        <v>10501810126</v>
      </c>
      <c r="D13" s="2" t="s">
        <v>14</v>
      </c>
      <c r="E13" s="2" t="s">
        <v>15</v>
      </c>
      <c r="F13" s="1">
        <v>121.5</v>
      </c>
      <c r="G13" s="3">
        <v>81</v>
      </c>
      <c r="H13" s="4">
        <f t="shared" si="0"/>
        <v>32.4</v>
      </c>
      <c r="I13" s="5">
        <v>81.6</v>
      </c>
      <c r="J13" s="6">
        <f t="shared" si="1"/>
        <v>48.959999999999994</v>
      </c>
      <c r="K13" s="7">
        <f t="shared" si="2"/>
        <v>81.35999999999999</v>
      </c>
      <c r="L13" s="8"/>
    </row>
    <row r="14" spans="1:12" ht="14.25">
      <c r="A14" s="1">
        <v>124</v>
      </c>
      <c r="B14" s="1" t="s">
        <v>26</v>
      </c>
      <c r="C14" s="1">
        <v>10501813214</v>
      </c>
      <c r="D14" s="2" t="s">
        <v>14</v>
      </c>
      <c r="E14" s="2" t="s">
        <v>15</v>
      </c>
      <c r="F14" s="1">
        <v>123.5</v>
      </c>
      <c r="G14" s="3">
        <v>82.33</v>
      </c>
      <c r="H14" s="4">
        <f t="shared" si="0"/>
        <v>32.932</v>
      </c>
      <c r="I14" s="5" t="s">
        <v>27</v>
      </c>
      <c r="J14" s="6">
        <v>0</v>
      </c>
      <c r="K14" s="7">
        <f t="shared" si="2"/>
        <v>32.932</v>
      </c>
      <c r="L14" s="8"/>
    </row>
    <row r="15" spans="1:12" ht="14.25">
      <c r="A15" s="1">
        <v>127</v>
      </c>
      <c r="B15" s="1" t="s">
        <v>28</v>
      </c>
      <c r="C15" s="1">
        <v>10501812713</v>
      </c>
      <c r="D15" s="2" t="s">
        <v>14</v>
      </c>
      <c r="E15" s="2" t="s">
        <v>15</v>
      </c>
      <c r="F15" s="1">
        <v>122</v>
      </c>
      <c r="G15" s="3">
        <v>81.33</v>
      </c>
      <c r="H15" s="4">
        <f t="shared" si="0"/>
        <v>32.532000000000004</v>
      </c>
      <c r="I15" s="5" t="s">
        <v>27</v>
      </c>
      <c r="J15" s="6">
        <v>0</v>
      </c>
      <c r="K15" s="7">
        <f t="shared" si="2"/>
        <v>32.532000000000004</v>
      </c>
      <c r="L15" s="8"/>
    </row>
    <row r="16" spans="1:12" ht="14.25">
      <c r="A16" s="1">
        <v>129</v>
      </c>
      <c r="B16" s="1" t="s">
        <v>29</v>
      </c>
      <c r="C16" s="1">
        <v>10501812323</v>
      </c>
      <c r="D16" s="2" t="s">
        <v>14</v>
      </c>
      <c r="E16" s="2" t="s">
        <v>15</v>
      </c>
      <c r="F16" s="1">
        <v>121.5</v>
      </c>
      <c r="G16" s="3">
        <v>81</v>
      </c>
      <c r="H16" s="4">
        <f t="shared" si="0"/>
        <v>32.4</v>
      </c>
      <c r="I16" s="5" t="s">
        <v>27</v>
      </c>
      <c r="J16" s="6">
        <v>0</v>
      </c>
      <c r="K16" s="7">
        <f t="shared" si="2"/>
        <v>32.4</v>
      </c>
      <c r="L16" s="8"/>
    </row>
    <row r="17" spans="1:12" ht="14.25">
      <c r="A17" s="1"/>
      <c r="B17" s="1"/>
      <c r="C17" s="1"/>
      <c r="D17" s="2"/>
      <c r="E17" s="2"/>
      <c r="F17" s="1"/>
      <c r="G17" s="3"/>
      <c r="H17" s="4"/>
      <c r="I17" s="5"/>
      <c r="J17" s="6"/>
      <c r="K17" s="7"/>
      <c r="L17" s="8"/>
    </row>
    <row r="18" spans="1:12" ht="14.25">
      <c r="A18" s="1"/>
      <c r="B18" s="1"/>
      <c r="C18" s="1"/>
      <c r="D18" s="2"/>
      <c r="E18" s="2"/>
      <c r="F18" s="1"/>
      <c r="G18" s="3"/>
      <c r="H18" s="4"/>
      <c r="I18" s="5"/>
      <c r="J18" s="6"/>
      <c r="K18" s="7"/>
      <c r="L18" s="8"/>
    </row>
    <row r="19" spans="1:12" ht="14.25">
      <c r="A19" s="1"/>
      <c r="B19" s="1"/>
      <c r="C19" s="1"/>
      <c r="D19" s="2"/>
      <c r="E19" s="2"/>
      <c r="F19" s="1"/>
      <c r="G19" s="3"/>
      <c r="H19" s="4"/>
      <c r="I19" s="9"/>
      <c r="J19" s="6"/>
      <c r="K19" s="7"/>
      <c r="L19" s="8"/>
    </row>
    <row r="20" spans="1:12" ht="14.25">
      <c r="A20" s="1"/>
      <c r="B20" s="1"/>
      <c r="C20" s="1"/>
      <c r="D20" s="2"/>
      <c r="E20" s="2"/>
      <c r="F20" s="1"/>
      <c r="G20" s="3"/>
      <c r="H20" s="4"/>
      <c r="I20" s="9"/>
      <c r="J20" s="6"/>
      <c r="K20" s="7"/>
      <c r="L20" s="8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Nada</cp:lastModifiedBy>
  <dcterms:created xsi:type="dcterms:W3CDTF">2023-06-26T06:43:00Z</dcterms:created>
  <dcterms:modified xsi:type="dcterms:W3CDTF">2024-07-02T07:17:17Z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5752CD90D6D143AC843A3735E7D15EC6_13</vt:lpwstr>
  </property>
  <property fmtid="{D5CDD505-2E9C-101B-9397-08002B2CF9AE}" pid="4" name="KSOProductBuildV">
    <vt:lpwstr>2052-12.1.0.16929</vt:lpwstr>
  </property>
</Properties>
</file>